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e.stone\Desktop\"/>
    </mc:Choice>
  </mc:AlternateContent>
  <xr:revisionPtr revIDLastSave="0" documentId="8_{DE3ED2DE-7815-48DE-B0D6-BCDFF11BF6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J6" i="1"/>
  <c r="J5" i="1"/>
  <c r="J4" i="1"/>
  <c r="J3" i="1"/>
  <c r="I8" i="1"/>
  <c r="H8" i="1"/>
  <c r="G8" i="1"/>
  <c r="F8" i="1"/>
  <c r="E8" i="1"/>
  <c r="D5" i="1"/>
  <c r="D3" i="1"/>
  <c r="D8" i="1" s="1"/>
  <c r="C8" i="1"/>
  <c r="C7" i="1"/>
  <c r="D7" i="1" s="1"/>
  <c r="C6" i="1"/>
  <c r="D6" i="1" s="1"/>
  <c r="C5" i="1"/>
  <c r="C4" i="1"/>
  <c r="D4" i="1" s="1"/>
  <c r="C3" i="1"/>
  <c r="B8" i="1"/>
  <c r="J8" i="1" l="1"/>
</calcChain>
</file>

<file path=xl/sharedStrings.xml><?xml version="1.0" encoding="utf-8"?>
<sst xmlns="http://schemas.openxmlformats.org/spreadsheetml/2006/main" count="15" uniqueCount="15">
  <si>
    <t>Market Housing</t>
  </si>
  <si>
    <t>GLA</t>
  </si>
  <si>
    <t>1 Bedroom</t>
  </si>
  <si>
    <t>2 Bedroom</t>
  </si>
  <si>
    <t>3 Bedroom</t>
  </si>
  <si>
    <t>4 Bedroom</t>
  </si>
  <si>
    <t>5+ Bedrooms</t>
  </si>
  <si>
    <t>Total Market Housing</t>
  </si>
  <si>
    <t>2016-2041</t>
  </si>
  <si>
    <t xml:space="preserve">Dwelling Type  </t>
  </si>
  <si>
    <t>Annual</t>
  </si>
  <si>
    <t>%</t>
  </si>
  <si>
    <t>Delivered (Actuals)</t>
  </si>
  <si>
    <t>Total to 2020</t>
  </si>
  <si>
    <t>Adapted from Draft_Housing_Strategy.pdf (October 2018, page 12 of 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</si>
</sst>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9" fontId="0" fillId="2" borderId="0" xfId="0" applyNumberFormat="1" applyFill="1"/>
    <xf numFmtId="164" fontId="0" fillId="0" borderId="0" xfId="1" applyNumberFormat="1" applyFont="1"/>
    <xf numFmtId="164" fontId="0" fillId="2" borderId="0" xfId="1" applyNumberFormat="1" applyFont="1" applyFill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I9" sqref="I9"/>
    </sheetView>
  </sheetViews>
  <sheetFormatPr defaultRowHeight="14.4" x14ac:dyDescent="0.3"/>
  <cols>
    <col min="1" max="1" width="32.109375" bestFit="1" customWidth="1"/>
    <col min="2" max="2" width="10.5546875" bestFit="1" customWidth="1"/>
    <col min="3" max="3" width="9.5546875" bestFit="1" customWidth="1"/>
    <col min="5" max="10" width="13" customWidth="1"/>
  </cols>
  <sheetData>
    <row r="1" spans="1:10" x14ac:dyDescent="0.3">
      <c r="A1" s="3" t="s">
        <v>9</v>
      </c>
      <c r="B1" s="4" t="s">
        <v>8</v>
      </c>
      <c r="C1" s="4" t="s">
        <v>10</v>
      </c>
      <c r="D1" s="4" t="s">
        <v>11</v>
      </c>
      <c r="E1" s="9" t="s">
        <v>12</v>
      </c>
      <c r="F1" s="9"/>
      <c r="G1" s="9"/>
      <c r="H1" s="9"/>
      <c r="I1" s="9"/>
      <c r="J1" s="9"/>
    </row>
    <row r="2" spans="1:10" x14ac:dyDescent="0.3">
      <c r="A2" t="s">
        <v>0</v>
      </c>
      <c r="B2" s="2" t="s">
        <v>1</v>
      </c>
      <c r="E2" s="6">
        <v>2016</v>
      </c>
      <c r="F2" s="6">
        <v>2017</v>
      </c>
      <c r="G2" s="6">
        <v>2018</v>
      </c>
      <c r="H2" s="6">
        <v>2019</v>
      </c>
      <c r="I2" s="6">
        <v>2020</v>
      </c>
      <c r="J2" t="s">
        <v>13</v>
      </c>
    </row>
    <row r="3" spans="1:10" x14ac:dyDescent="0.3">
      <c r="A3" t="s">
        <v>2</v>
      </c>
      <c r="B3" s="6">
        <v>3900</v>
      </c>
      <c r="C3" s="6">
        <f>B3/25</f>
        <v>156</v>
      </c>
      <c r="D3" s="1">
        <f>C3/3060</f>
        <v>5.0980392156862744E-2</v>
      </c>
      <c r="E3">
        <v>603</v>
      </c>
      <c r="F3">
        <v>770</v>
      </c>
      <c r="G3">
        <v>768</v>
      </c>
      <c r="J3" s="8">
        <f>SUM(E3:I3)</f>
        <v>2141</v>
      </c>
    </row>
    <row r="4" spans="1:10" x14ac:dyDescent="0.3">
      <c r="A4" t="s">
        <v>3</v>
      </c>
      <c r="B4" s="6">
        <v>13900</v>
      </c>
      <c r="C4" s="6">
        <f t="shared" ref="C4:C7" si="0">B4/25</f>
        <v>556</v>
      </c>
      <c r="D4" s="1">
        <f t="shared" ref="D4:D7" si="1">C4/3060</f>
        <v>0.18169934640522875</v>
      </c>
      <c r="E4">
        <v>961</v>
      </c>
      <c r="F4">
        <v>994</v>
      </c>
      <c r="G4">
        <v>831</v>
      </c>
      <c r="J4" s="8">
        <f t="shared" ref="J4:J7" si="2">SUM(E4:I4)</f>
        <v>2786</v>
      </c>
    </row>
    <row r="5" spans="1:10" x14ac:dyDescent="0.3">
      <c r="A5" t="s">
        <v>4</v>
      </c>
      <c r="B5" s="6">
        <v>23800</v>
      </c>
      <c r="C5" s="6">
        <f t="shared" si="0"/>
        <v>952</v>
      </c>
      <c r="D5" s="1">
        <f t="shared" si="1"/>
        <v>0.31111111111111112</v>
      </c>
      <c r="E5">
        <v>281</v>
      </c>
      <c r="F5">
        <v>238</v>
      </c>
      <c r="G5">
        <v>443</v>
      </c>
      <c r="J5" s="8">
        <f t="shared" si="2"/>
        <v>962</v>
      </c>
    </row>
    <row r="6" spans="1:10" x14ac:dyDescent="0.3">
      <c r="A6" t="s">
        <v>5</v>
      </c>
      <c r="B6" s="6">
        <v>14200</v>
      </c>
      <c r="C6" s="6">
        <f t="shared" si="0"/>
        <v>568</v>
      </c>
      <c r="D6" s="1">
        <f t="shared" si="1"/>
        <v>0.18562091503267975</v>
      </c>
      <c r="E6">
        <v>27</v>
      </c>
      <c r="F6">
        <v>100</v>
      </c>
      <c r="G6">
        <v>164</v>
      </c>
      <c r="J6" s="8">
        <f t="shared" si="2"/>
        <v>291</v>
      </c>
    </row>
    <row r="7" spans="1:10" x14ac:dyDescent="0.3">
      <c r="A7" t="s">
        <v>6</v>
      </c>
      <c r="B7" s="6">
        <v>3100</v>
      </c>
      <c r="C7" s="6">
        <f t="shared" si="0"/>
        <v>124</v>
      </c>
      <c r="D7" s="1">
        <f t="shared" si="1"/>
        <v>4.0522875816993466E-2</v>
      </c>
      <c r="E7">
        <v>7</v>
      </c>
      <c r="F7">
        <v>24</v>
      </c>
      <c r="G7">
        <v>15</v>
      </c>
      <c r="J7" s="8">
        <f t="shared" si="2"/>
        <v>46</v>
      </c>
    </row>
    <row r="8" spans="1:10" x14ac:dyDescent="0.3">
      <c r="A8" s="3" t="s">
        <v>7</v>
      </c>
      <c r="B8" s="7">
        <f>SUM(B3:B7)</f>
        <v>58900</v>
      </c>
      <c r="C8" s="7">
        <f>SUM(C3:C7)</f>
        <v>2356</v>
      </c>
      <c r="D8" s="5">
        <f>SUM(D3:D7)</f>
        <v>0.76993464052287586</v>
      </c>
      <c r="E8" s="7">
        <f t="shared" ref="E8:J8" si="3">SUM(E3:E7)</f>
        <v>1879</v>
      </c>
      <c r="F8" s="7">
        <f t="shared" si="3"/>
        <v>2126</v>
      </c>
      <c r="G8" s="7">
        <f t="shared" si="3"/>
        <v>2221</v>
      </c>
      <c r="H8" s="7">
        <f t="shared" si="3"/>
        <v>0</v>
      </c>
      <c r="I8" s="7">
        <f t="shared" si="3"/>
        <v>0</v>
      </c>
      <c r="J8" s="7">
        <f t="shared" si="3"/>
        <v>6226</v>
      </c>
    </row>
    <row r="10" spans="1:10" x14ac:dyDescent="0.3">
      <c r="A10" t="s">
        <v>14</v>
      </c>
    </row>
  </sheetData>
  <mergeCells count="1">
    <mergeCell ref="E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</dc:creator>
  <cp:lastModifiedBy>Stone, Caroline</cp:lastModifiedBy>
  <dcterms:created xsi:type="dcterms:W3CDTF">2020-07-27T11:10:48Z</dcterms:created>
  <dcterms:modified xsi:type="dcterms:W3CDTF">2020-08-19T10:12:31Z</dcterms:modified>
</cp:coreProperties>
</file>